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05" activeTab="0"/>
  </bookViews>
  <sheets>
    <sheet name="VERSION FASCICULE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<sst xmlns="http://schemas.openxmlformats.org/spreadsheetml/2006/main" count="38" uniqueCount="28">
  <si>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CONTRAT DEPARTEMENTAL DE DEVELOPPEMENT INTERCOMMUNAL (CDDI)
DE 3EME GENERATION 2018-2021</t>
  </si>
  <si>
    <t>RAPPEL DU CONTRAT</t>
  </si>
  <si>
    <t xml:space="preserve">ENVELOPPE DE BASE : </t>
  </si>
  <si>
    <t>Montant engagé :</t>
  </si>
  <si>
    <t>Montant Disponible :</t>
  </si>
  <si>
    <t xml:space="preserve">ENVELOPPE NUMERIQUE : </t>
  </si>
  <si>
    <t>MAITRE
D'OUVRAGE</t>
  </si>
  <si>
    <t>OPERATION</t>
  </si>
  <si>
    <t>MONTANT DES
TRAVAUX</t>
  </si>
  <si>
    <t>TAUX</t>
  </si>
  <si>
    <t xml:space="preserve"> COMMUNAUTE DE COMMUNES</t>
  </si>
  <si>
    <t>SUBVENTION
PROPOSEE</t>
  </si>
  <si>
    <t>OBSERVATION</t>
  </si>
  <si>
    <r>
      <t>MONTANT
SUBV</t>
    </r>
    <r>
      <rPr>
        <b/>
        <vertAlign val="superscript"/>
        <sz val="9"/>
        <rFont val="Verdana"/>
        <family val="2"/>
      </rPr>
      <t>ABLE</t>
    </r>
  </si>
  <si>
    <t xml:space="preserve">MONTANT DE LA SUBVENTION </t>
  </si>
  <si>
    <t xml:space="preserve">Sous total …    </t>
  </si>
  <si>
    <t>Volet assainissement - enveloppe complémentaire</t>
  </si>
  <si>
    <t xml:space="preserve">Total du contrat …    </t>
  </si>
  <si>
    <r>
      <t>MONTANT
SUBV</t>
    </r>
    <r>
      <rPr>
        <b/>
        <vertAlign val="superscript"/>
        <sz val="8"/>
        <rFont val="Verdana"/>
        <family val="2"/>
      </rPr>
      <t>ABLE</t>
    </r>
  </si>
  <si>
    <t>CONTRAT</t>
  </si>
  <si>
    <t>ENVELOPPE DE BASE : 645 000 €</t>
  </si>
  <si>
    <t>ENVELOPPE COMPLEMENTAIRE : 215 000 €</t>
  </si>
  <si>
    <t>AGRANDISSEMENT ET MISE AUX NORMES DE LA DECHETERIE D'EYMOUTIERS</t>
  </si>
  <si>
    <t>DIVERS TRAVAUX D'ACOUSTIQUE DANS LES CRECHES COMMUNAUTAIRES</t>
  </si>
  <si>
    <t>ETUDES DIAGNOSTICS ASSAINISSEMENT ET ALIMENTATION EN EAU POTABLE (2EME PHASE)</t>
  </si>
  <si>
    <t xml:space="preserve">Etude autorisée. </t>
  </si>
  <si>
    <t>COMMUNAUTE DE COMMUNES DES PORTES DE VASSIVIERE</t>
  </si>
  <si>
    <t xml:space="preserve">ANNEXE 1a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</si>
</sst>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"/>
    <numFmt numFmtId="165" formatCode="0\ %"/>
  </numFmts>
  <fonts count="47"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  <font>
      <b/>
      <sz val="6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vertAlign val="superscript"/>
      <sz val="9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hair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indexed="8"/>
      </right>
      <top style="thin">
        <color theme="0" tint="-0.3499799966812134"/>
      </top>
      <bottom style="thin">
        <color theme="0" tint="-0.3499799966812134"/>
      </bottom>
    </border>
    <border>
      <left style="thin">
        <color indexed="8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0" borderId="0" applyNumberFormat="0" applyBorder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16" xfId="0" applyFont="1" applyBorder="1" applyAlignment="1">
      <alignment vertical="center"/>
    </xf>
    <xf numFmtId="164" fontId="1" fillId="0" borderId="17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" fillId="0" borderId="19" xfId="0" applyFont="1" applyBorder="1" applyAlignment="1">
      <alignment vertical="center"/>
    </xf>
    <xf numFmtId="164" fontId="2" fillId="0" borderId="2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164" fontId="1" fillId="0" borderId="24" xfId="0" applyNumberFormat="1" applyFont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165" fontId="0" fillId="0" borderId="24" xfId="50" applyNumberFormat="1" applyFont="1" applyFill="1" applyBorder="1" applyAlignment="1" applyProtection="1">
      <alignment horizontal="center" vertical="center"/>
      <protection/>
    </xf>
    <xf numFmtId="0" fontId="1" fillId="0" borderId="25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27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/>
    </xf>
    <xf numFmtId="0" fontId="29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1162050</xdr:colOff>
      <xdr:row>5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tabSelected="1" zoomScalePageLayoutView="0" workbookViewId="0" topLeftCell="A1">
      <selection activeCell="E2" sqref="E2"/>
    </sheetView>
  </sheetViews>
  <sheetFormatPr defaultColWidth="11.421875" defaultRowHeight="12.75"/>
  <cols>
    <col min="1" max="1" width="37.28125" style="1" customWidth="1"/>
    <col min="2" max="4" width="13.57421875" style="1" customWidth="1"/>
    <col min="5" max="5" width="22.140625" style="1" customWidth="1"/>
    <col min="6" max="6" width="17.00390625" style="1" customWidth="1"/>
    <col min="7" max="7" width="15.57421875" style="1" customWidth="1"/>
    <col min="8" max="8" width="6.8515625" style="1" customWidth="1"/>
    <col min="9" max="9" width="18.421875" style="1" customWidth="1"/>
    <col min="10" max="10" width="35.8515625" style="1" customWidth="1"/>
    <col min="11" max="16384" width="11.421875" style="1" customWidth="1"/>
  </cols>
  <sheetData>
    <row r="2" spans="5:8" ht="21" customHeight="1">
      <c r="E2" s="71" t="s">
        <v>27</v>
      </c>
      <c r="F2" s="71"/>
      <c r="G2" s="71"/>
      <c r="H2" s="71"/>
    </row>
    <row r="4" spans="1:10" ht="33.75" customHeight="1">
      <c r="A4" s="59" t="s">
        <v>0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ht="18.75" customHeight="1">
      <c r="A5" s="40"/>
      <c r="B5" s="40"/>
      <c r="C5" s="40"/>
      <c r="D5" s="40"/>
      <c r="E5" s="40"/>
      <c r="F5" s="40"/>
      <c r="G5" s="40"/>
      <c r="H5" s="40"/>
      <c r="I5" s="40"/>
      <c r="J5" s="40"/>
    </row>
    <row r="6" ht="13.5" customHeight="1"/>
    <row r="7" spans="1:10" ht="25.5" customHeight="1">
      <c r="A7" s="60" t="s">
        <v>26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12" customHeight="1">
      <c r="A8" s="42"/>
      <c r="B8" s="42"/>
      <c r="C8" s="42"/>
      <c r="D8" s="42"/>
      <c r="E8" s="42"/>
      <c r="F8" s="42"/>
      <c r="G8" s="42"/>
      <c r="H8" s="42"/>
      <c r="I8" s="42"/>
      <c r="J8" s="42"/>
    </row>
    <row r="10" spans="7:10" ht="12.75">
      <c r="G10" s="17" t="s">
        <v>20</v>
      </c>
      <c r="H10" s="2"/>
      <c r="I10" s="17"/>
      <c r="J10" s="17" t="s">
        <v>21</v>
      </c>
    </row>
    <row r="11" spans="1:10" ht="21.75" customHeight="1" hidden="1">
      <c r="A11" s="63" t="s">
        <v>1</v>
      </c>
      <c r="B11" s="64"/>
      <c r="C11" s="64"/>
      <c r="D11" s="64"/>
      <c r="E11" s="64"/>
      <c r="F11" s="64"/>
      <c r="G11" s="64"/>
      <c r="H11" s="64"/>
      <c r="I11" s="64"/>
      <c r="J11" s="65"/>
    </row>
    <row r="12" spans="1:10" ht="21.75" customHeight="1" hidden="1">
      <c r="A12" s="66" t="s">
        <v>2</v>
      </c>
      <c r="B12" s="67"/>
      <c r="C12" s="3">
        <v>607000</v>
      </c>
      <c r="D12" s="3" t="s">
        <v>3</v>
      </c>
      <c r="E12" s="4">
        <v>603465</v>
      </c>
      <c r="F12" s="4"/>
      <c r="G12" s="68" t="s">
        <v>4</v>
      </c>
      <c r="H12" s="69"/>
      <c r="I12" s="5">
        <f>C12-E12</f>
        <v>3535</v>
      </c>
      <c r="J12" s="6"/>
    </row>
    <row r="13" spans="1:10" ht="21.75" customHeight="1" hidden="1">
      <c r="A13" s="45" t="s">
        <v>5</v>
      </c>
      <c r="B13" s="46"/>
      <c r="C13" s="70"/>
      <c r="D13" s="3" t="s">
        <v>3</v>
      </c>
      <c r="E13" s="4">
        <v>115060</v>
      </c>
      <c r="F13" s="4"/>
      <c r="G13" s="54"/>
      <c r="H13" s="55"/>
      <c r="I13" s="5"/>
      <c r="J13" s="6"/>
    </row>
    <row r="14" spans="1:10" ht="27" customHeight="1">
      <c r="A14" s="56" t="s">
        <v>19</v>
      </c>
      <c r="B14" s="57"/>
      <c r="C14" s="57"/>
      <c r="D14" s="57"/>
      <c r="E14" s="57"/>
      <c r="F14" s="57"/>
      <c r="G14" s="57"/>
      <c r="H14" s="57"/>
      <c r="I14" s="57"/>
      <c r="J14" s="58"/>
    </row>
    <row r="15" spans="1:10" s="9" customFormat="1" ht="14.25" customHeight="1">
      <c r="A15" s="7"/>
      <c r="B15" s="8"/>
      <c r="C15" s="8"/>
      <c r="D15" s="8"/>
      <c r="E15" s="8"/>
      <c r="F15" s="8"/>
      <c r="G15" s="7"/>
      <c r="H15" s="8"/>
      <c r="I15" s="7"/>
      <c r="J15" s="8"/>
    </row>
    <row r="16" spans="1:10" s="20" customFormat="1" ht="23.25" customHeight="1">
      <c r="A16" s="53" t="s">
        <v>6</v>
      </c>
      <c r="B16" s="52" t="s">
        <v>7</v>
      </c>
      <c r="C16" s="52"/>
      <c r="D16" s="52"/>
      <c r="E16" s="52"/>
      <c r="F16" s="53" t="s">
        <v>8</v>
      </c>
      <c r="G16" s="53" t="s">
        <v>11</v>
      </c>
      <c r="H16" s="53"/>
      <c r="I16" s="53"/>
      <c r="J16" s="52" t="s">
        <v>12</v>
      </c>
    </row>
    <row r="17" spans="1:10" s="20" customFormat="1" ht="27" customHeight="1">
      <c r="A17" s="53"/>
      <c r="B17" s="52"/>
      <c r="C17" s="52"/>
      <c r="D17" s="52"/>
      <c r="E17" s="52"/>
      <c r="F17" s="53"/>
      <c r="G17" s="38" t="s">
        <v>18</v>
      </c>
      <c r="H17" s="39" t="s">
        <v>9</v>
      </c>
      <c r="I17" s="38" t="s">
        <v>14</v>
      </c>
      <c r="J17" s="52"/>
    </row>
    <row r="18" spans="1:10" s="14" customFormat="1" ht="9" customHeight="1">
      <c r="A18" s="10"/>
      <c r="B18" s="11"/>
      <c r="C18" s="12"/>
      <c r="D18" s="12"/>
      <c r="E18" s="12"/>
      <c r="F18" s="12"/>
      <c r="G18" s="12"/>
      <c r="H18" s="12"/>
      <c r="I18" s="12"/>
      <c r="J18" s="13"/>
    </row>
    <row r="19" spans="1:10" s="14" customFormat="1" ht="9" customHeight="1" hidden="1">
      <c r="A19" s="15"/>
      <c r="B19" s="23"/>
      <c r="C19" s="24"/>
      <c r="D19" s="24"/>
      <c r="E19" s="24"/>
      <c r="F19" s="24"/>
      <c r="G19" s="24"/>
      <c r="H19" s="24"/>
      <c r="I19" s="24"/>
      <c r="J19" s="25"/>
    </row>
    <row r="20" spans="1:10" s="14" customFormat="1" ht="36.75" customHeight="1">
      <c r="A20" s="43" t="s">
        <v>10</v>
      </c>
      <c r="B20" s="51" t="s">
        <v>22</v>
      </c>
      <c r="C20" s="51"/>
      <c r="D20" s="51"/>
      <c r="E20" s="51"/>
      <c r="F20" s="29">
        <v>85000</v>
      </c>
      <c r="G20" s="30">
        <v>85000</v>
      </c>
      <c r="H20" s="31">
        <v>0.25</v>
      </c>
      <c r="I20" s="29">
        <f>G20*H20</f>
        <v>21250</v>
      </c>
      <c r="J20" s="32"/>
    </row>
    <row r="21" spans="1:10" s="14" customFormat="1" ht="36.75" customHeight="1">
      <c r="A21" s="44"/>
      <c r="B21" s="51" t="s">
        <v>23</v>
      </c>
      <c r="C21" s="51"/>
      <c r="D21" s="51"/>
      <c r="E21" s="51"/>
      <c r="F21" s="29">
        <v>34800</v>
      </c>
      <c r="G21" s="30">
        <v>34800</v>
      </c>
      <c r="H21" s="31">
        <v>0.15</v>
      </c>
      <c r="I21" s="29">
        <f>G21*H21</f>
        <v>5220</v>
      </c>
      <c r="J21" s="32"/>
    </row>
    <row r="22" spans="1:10" s="14" customFormat="1" ht="9" customHeight="1">
      <c r="A22" s="21"/>
      <c r="B22" s="26"/>
      <c r="C22" s="27"/>
      <c r="D22" s="27"/>
      <c r="E22" s="27"/>
      <c r="F22" s="27"/>
      <c r="G22" s="27"/>
      <c r="H22" s="27"/>
      <c r="I22" s="27"/>
      <c r="J22" s="28"/>
    </row>
    <row r="23" spans="1:10" s="14" customFormat="1" ht="18" customHeight="1">
      <c r="A23" s="45" t="s">
        <v>15</v>
      </c>
      <c r="B23" s="46"/>
      <c r="C23" s="46"/>
      <c r="D23" s="46"/>
      <c r="E23" s="46"/>
      <c r="F23" s="46"/>
      <c r="G23" s="47"/>
      <c r="H23" s="48"/>
      <c r="I23" s="22">
        <f>SUM(I20:I22)</f>
        <v>26470</v>
      </c>
      <c r="J23" s="16"/>
    </row>
    <row r="24" spans="1:10" s="14" customFormat="1" ht="12.75">
      <c r="A24" s="33"/>
      <c r="B24" s="33"/>
      <c r="C24" s="33"/>
      <c r="D24" s="33"/>
      <c r="E24" s="33"/>
      <c r="F24" s="33"/>
      <c r="G24" s="34"/>
      <c r="H24" s="34"/>
      <c r="I24" s="35"/>
      <c r="J24" s="36"/>
    </row>
    <row r="25" spans="1:10" s="14" customFormat="1" ht="12.75">
      <c r="A25" s="37" t="s">
        <v>16</v>
      </c>
      <c r="B25" s="33"/>
      <c r="C25" s="33"/>
      <c r="D25" s="33"/>
      <c r="E25" s="33"/>
      <c r="F25" s="33"/>
      <c r="G25" s="34"/>
      <c r="H25" s="34"/>
      <c r="I25" s="35"/>
      <c r="J25" s="36"/>
    </row>
    <row r="26" ht="6.75" customHeight="1"/>
    <row r="27" spans="1:10" s="20" customFormat="1" ht="27.75" customHeight="1">
      <c r="A27" s="49" t="s">
        <v>6</v>
      </c>
      <c r="B27" s="50" t="s">
        <v>7</v>
      </c>
      <c r="C27" s="50"/>
      <c r="D27" s="50"/>
      <c r="E27" s="50"/>
      <c r="F27" s="49" t="s">
        <v>8</v>
      </c>
      <c r="G27" s="49" t="s">
        <v>11</v>
      </c>
      <c r="H27" s="49"/>
      <c r="I27" s="49"/>
      <c r="J27" s="50" t="s">
        <v>12</v>
      </c>
    </row>
    <row r="28" spans="1:10" s="20" customFormat="1" ht="30" customHeight="1">
      <c r="A28" s="49"/>
      <c r="B28" s="50"/>
      <c r="C28" s="50"/>
      <c r="D28" s="50"/>
      <c r="E28" s="50"/>
      <c r="F28" s="49"/>
      <c r="G28" s="18" t="s">
        <v>13</v>
      </c>
      <c r="H28" s="19" t="s">
        <v>9</v>
      </c>
      <c r="I28" s="18" t="s">
        <v>14</v>
      </c>
      <c r="J28" s="50"/>
    </row>
    <row r="29" spans="1:10" s="14" customFormat="1" ht="9" customHeight="1">
      <c r="A29" s="10"/>
      <c r="B29" s="11"/>
      <c r="C29" s="12"/>
      <c r="D29" s="12"/>
      <c r="E29" s="12"/>
      <c r="F29" s="12"/>
      <c r="G29" s="12"/>
      <c r="H29" s="12"/>
      <c r="I29" s="12"/>
      <c r="J29" s="13"/>
    </row>
    <row r="30" spans="1:10" s="14" customFormat="1" ht="9" customHeight="1" hidden="1">
      <c r="A30" s="15"/>
      <c r="B30" s="23"/>
      <c r="C30" s="24"/>
      <c r="D30" s="24"/>
      <c r="E30" s="24"/>
      <c r="F30" s="24"/>
      <c r="G30" s="24"/>
      <c r="H30" s="24"/>
      <c r="I30" s="24"/>
      <c r="J30" s="25"/>
    </row>
    <row r="31" spans="1:10" s="14" customFormat="1" ht="36.75" customHeight="1">
      <c r="A31" s="41" t="s">
        <v>10</v>
      </c>
      <c r="B31" s="51" t="s">
        <v>24</v>
      </c>
      <c r="C31" s="51"/>
      <c r="D31" s="51"/>
      <c r="E31" s="51"/>
      <c r="F31" s="29">
        <v>210000</v>
      </c>
      <c r="G31" s="30">
        <v>210000</v>
      </c>
      <c r="H31" s="31">
        <v>0.2</v>
      </c>
      <c r="I31" s="29">
        <f>G31*H31</f>
        <v>42000</v>
      </c>
      <c r="J31" s="32" t="s">
        <v>25</v>
      </c>
    </row>
    <row r="32" spans="1:10" s="14" customFormat="1" ht="9" customHeight="1">
      <c r="A32" s="21"/>
      <c r="B32" s="26"/>
      <c r="C32" s="27"/>
      <c r="D32" s="27"/>
      <c r="E32" s="27"/>
      <c r="F32" s="27"/>
      <c r="G32" s="27"/>
      <c r="H32" s="27"/>
      <c r="I32" s="27"/>
      <c r="J32" s="28"/>
    </row>
    <row r="33" spans="1:10" s="14" customFormat="1" ht="19.5" customHeight="1">
      <c r="A33" s="45" t="s">
        <v>15</v>
      </c>
      <c r="B33" s="46"/>
      <c r="C33" s="46"/>
      <c r="D33" s="46"/>
      <c r="E33" s="46"/>
      <c r="F33" s="46"/>
      <c r="G33" s="47"/>
      <c r="H33" s="48"/>
      <c r="I33" s="22">
        <f>SUM(I31:I32)</f>
        <v>42000</v>
      </c>
      <c r="J33" s="16"/>
    </row>
    <row r="35" spans="1:10" s="14" customFormat="1" ht="21" customHeight="1">
      <c r="A35" s="45" t="s">
        <v>17</v>
      </c>
      <c r="B35" s="46"/>
      <c r="C35" s="46"/>
      <c r="D35" s="46"/>
      <c r="E35" s="46"/>
      <c r="F35" s="46"/>
      <c r="G35" s="47"/>
      <c r="H35" s="48"/>
      <c r="I35" s="22">
        <f>I23+I33</f>
        <v>68470</v>
      </c>
      <c r="J35" s="16"/>
    </row>
  </sheetData>
  <sheetProtection selectLockedCells="1" selectUnlockedCells="1"/>
  <mergeCells count="25">
    <mergeCell ref="A4:J4"/>
    <mergeCell ref="A7:J7"/>
    <mergeCell ref="A11:J11"/>
    <mergeCell ref="A12:B12"/>
    <mergeCell ref="G12:H12"/>
    <mergeCell ref="A23:H23"/>
    <mergeCell ref="B21:E21"/>
    <mergeCell ref="B20:E20"/>
    <mergeCell ref="G16:I16"/>
    <mergeCell ref="A13:C13"/>
    <mergeCell ref="J27:J28"/>
    <mergeCell ref="B31:E31"/>
    <mergeCell ref="A33:H33"/>
    <mergeCell ref="B16:E17"/>
    <mergeCell ref="F16:F17"/>
    <mergeCell ref="G13:H13"/>
    <mergeCell ref="A14:J14"/>
    <mergeCell ref="A16:A17"/>
    <mergeCell ref="J16:J17"/>
    <mergeCell ref="A20:A21"/>
    <mergeCell ref="A35:H35"/>
    <mergeCell ref="A27:A28"/>
    <mergeCell ref="B27:E28"/>
    <mergeCell ref="F27:F28"/>
    <mergeCell ref="G27:I27"/>
  </mergeCells>
  <printOptions/>
  <pageMargins left="0.7874015748031497" right="0.1968503937007874" top="0.07874015748031496" bottom="0.07874015748031496" header="0.5118110236220472" footer="0.5118110236220472"/>
  <pageSetup firstPageNumber="1" useFirstPageNumber="1" horizontalDpi="300" verticalDpi="3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 Roux</dc:creator>
  <cp:keywords/>
  <dc:description/>
  <cp:lastModifiedBy>ghislaine.cazillac</cp:lastModifiedBy>
  <cp:lastPrinted>2018-08-03T13:03:32Z</cp:lastPrinted>
  <dcterms:created xsi:type="dcterms:W3CDTF">2018-05-22T11:51:49Z</dcterms:created>
  <dcterms:modified xsi:type="dcterms:W3CDTF">2018-08-03T13:03:59Z</dcterms:modified>
  <cp:category/>
  <cp:version/>
  <cp:contentType/>
  <cp:contentStatus/>
</cp:coreProperties>
</file>