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ET~1.MAR\AppData\Local\Temp\"/>
    </mc:Choice>
  </mc:AlternateContent>
  <bookViews>
    <workbookView xWindow="0" yWindow="0" windowWidth="19200" windowHeight="10395"/>
  </bookViews>
  <sheets>
    <sheet name="Feuil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D29" i="1"/>
  <c r="C29" i="1"/>
  <c r="F24" i="1"/>
  <c r="F30" i="1" s="1"/>
  <c r="E24" i="1"/>
  <c r="E30" i="1" s="1"/>
  <c r="D24" i="1"/>
  <c r="C24" i="1"/>
  <c r="E17" i="1"/>
  <c r="F16" i="1"/>
  <c r="E16" i="1"/>
  <c r="D16" i="1"/>
  <c r="C16" i="1"/>
  <c r="F10" i="1"/>
  <c r="E10" i="1"/>
  <c r="D10" i="1"/>
  <c r="C10" i="1"/>
</calcChain>
</file>

<file path=xl/sharedStrings.xml><?xml version="1.0" encoding="utf-8"?>
<sst xmlns="http://schemas.openxmlformats.org/spreadsheetml/2006/main" count="53" uniqueCount="50">
  <si>
    <t>Autorisations de programme</t>
  </si>
  <si>
    <t>Crédit de paiement</t>
  </si>
  <si>
    <t>Collèges</t>
  </si>
  <si>
    <t>Nature des travaux</t>
  </si>
  <si>
    <t>Montant proposé</t>
  </si>
  <si>
    <t>CP 2019</t>
  </si>
  <si>
    <t>CP 2020</t>
  </si>
  <si>
    <t>CP 2021</t>
  </si>
  <si>
    <t>Limoges Guy de Maupassant</t>
  </si>
  <si>
    <t>Limoges Ventadour</t>
  </si>
  <si>
    <t>Construction d'un préau et aménagement d'une aire de sport extérieure</t>
  </si>
  <si>
    <t>Saint-Junien</t>
  </si>
  <si>
    <t>Regroupement de logements de fonction intra muros</t>
  </si>
  <si>
    <t xml:space="preserve">Saint-Mathieu </t>
  </si>
  <si>
    <t>Aménagement de pavillon musique/art plastique/CPE</t>
  </si>
  <si>
    <t>TOTAL  2019</t>
  </si>
  <si>
    <t xml:space="preserve">Bessines-sur-Gartempe </t>
  </si>
  <si>
    <t>Aménagement de salles de sciences</t>
  </si>
  <si>
    <t>Etude de rénovation du bâtiment principal par niveau</t>
  </si>
  <si>
    <t>Limoges             Léon Blum</t>
  </si>
  <si>
    <t>Construction d'un préau</t>
  </si>
  <si>
    <t>Pierre-Buffière</t>
  </si>
  <si>
    <t xml:space="preserve">Etude d'avant-projet  de rénovation </t>
  </si>
  <si>
    <t>Rochechouart</t>
  </si>
  <si>
    <t>Aménagement salles de sciences</t>
  </si>
  <si>
    <t>TOTAL  2018</t>
  </si>
  <si>
    <t>Transformation du bâtiment ex-gymnase en préau et classes</t>
  </si>
  <si>
    <t>Isle</t>
  </si>
  <si>
    <t>Extension de l'établissement</t>
  </si>
  <si>
    <t>Limoges               Albert Calmette</t>
  </si>
  <si>
    <t>Aménagement salle de technologie</t>
  </si>
  <si>
    <t>Limoges               Pierre de Ronsard</t>
  </si>
  <si>
    <t>Aménagement sanitaires  compris PMR + foyer dans l'atelier</t>
  </si>
  <si>
    <t>Agrandissement de la salle de restauration</t>
  </si>
  <si>
    <t>Saint-Sulpice-Laurière</t>
  </si>
  <si>
    <t>Agrandissemnt demi-pension stockage</t>
  </si>
  <si>
    <t>TOTAL  2017</t>
  </si>
  <si>
    <t>Châlus</t>
  </si>
  <si>
    <t>Réfection  et mise aux normes de la demi-pension</t>
  </si>
  <si>
    <t>Châteauponsac</t>
  </si>
  <si>
    <t>3ème tranche de restructuration</t>
  </si>
  <si>
    <t>Limoges Bernart de Ventadour</t>
  </si>
  <si>
    <t>Extension de la plonge et de la salle de restauration</t>
  </si>
  <si>
    <t>Limoges Pierre Donzelot</t>
  </si>
  <si>
    <t>Adaptation des effectifs et accessibilité de la demi-pension</t>
  </si>
  <si>
    <t>TOTAL  2016</t>
  </si>
  <si>
    <t>TOTAL GENERAL</t>
  </si>
  <si>
    <t>Aménagement des salles de technologie, CDI</t>
  </si>
  <si>
    <t>Eymoutiers</t>
  </si>
  <si>
    <t>Aménagement salles de technologie et CDI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</si>
</sst>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\ _€"/>
    <numFmt numFmtId="165" formatCode="#,##0;[Red]#,##0"/>
    <numFmt numFmtId="166" formatCode="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Fill="1"/>
    <xf numFmtId="164" fontId="0" fillId="0" borderId="0" xfId="0" applyNumberFormat="1" applyFont="1"/>
    <xf numFmtId="0" fontId="2" fillId="0" borderId="0" xfId="0" applyFont="1" applyFill="1"/>
    <xf numFmtId="164" fontId="0" fillId="0" borderId="0" xfId="0" applyNumberFormat="1" applyFont="1" applyFill="1"/>
    <xf numFmtId="0" fontId="3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vertical="center"/>
    </xf>
    <xf numFmtId="164" fontId="1" fillId="0" borderId="0" xfId="0" applyNumberFormat="1" applyFont="1"/>
    <xf numFmtId="0" fontId="1" fillId="0" borderId="0" xfId="0" applyFont="1"/>
    <xf numFmtId="4" fontId="4" fillId="2" borderId="1" xfId="1" applyNumberFormat="1" applyFont="1" applyFill="1" applyBorder="1" applyAlignment="1" applyProtection="1">
      <alignment horizontal="left" vertical="center"/>
      <protection locked="0"/>
    </xf>
    <xf numFmtId="166" fontId="4" fillId="2" borderId="1" xfId="0" applyNumberFormat="1" applyFont="1" applyFill="1" applyBorder="1" applyAlignment="1">
      <alignment horizontal="right" vertical="center" wrapText="1"/>
    </xf>
    <xf numFmtId="165" fontId="0" fillId="0" borderId="0" xfId="0" applyNumberFormat="1" applyFont="1"/>
    <xf numFmtId="4" fontId="4" fillId="2" borderId="5" xfId="1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 applyProtection="1">
      <alignment horizontal="center" vertical="center"/>
      <protection locked="0"/>
    </xf>
    <xf numFmtId="3" fontId="4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Milliers_annexe 5 BP2015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3"/>
  <sheetViews>
    <sheetView tabSelected="1" topLeftCell="A7" workbookViewId="0">
      <selection activeCell="B21" sqref="B21"/>
    </sheetView>
  </sheetViews>
  <sheetFormatPr baseColWidth="10" defaultRowHeight="15" x14ac:dyDescent="0.25"/>
  <cols>
    <col min="1" max="1" width="18" style="1" customWidth="1"/>
    <col min="2" max="2" width="45.85546875" style="1" customWidth="1"/>
    <col min="3" max="3" width="17" style="1" customWidth="1"/>
    <col min="4" max="6" width="13" style="3" customWidth="1"/>
    <col min="7" max="7" width="11.42578125" style="4"/>
    <col min="8" max="16384" width="11.42578125" style="1"/>
  </cols>
  <sheetData>
    <row r="1" spans="1:56" x14ac:dyDescent="0.25">
      <c r="B1" s="2"/>
    </row>
    <row r="3" spans="1:56" ht="12.75" customHeight="1" x14ac:dyDescent="0.25">
      <c r="D3" s="5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s="9" customFormat="1" ht="27.75" customHeight="1" x14ac:dyDescent="0.15">
      <c r="A4" s="7"/>
      <c r="B4" s="7"/>
      <c r="C4" s="8" t="s">
        <v>0</v>
      </c>
      <c r="D4" s="29" t="s">
        <v>1</v>
      </c>
      <c r="E4" s="30"/>
      <c r="F4" s="31"/>
    </row>
    <row r="5" spans="1:56" s="14" customFormat="1" ht="18" customHeight="1" x14ac:dyDescent="0.15">
      <c r="A5" s="10" t="s">
        <v>2</v>
      </c>
      <c r="B5" s="10" t="s">
        <v>3</v>
      </c>
      <c r="C5" s="11" t="s">
        <v>4</v>
      </c>
      <c r="D5" s="12" t="s">
        <v>5</v>
      </c>
      <c r="E5" s="13" t="s">
        <v>6</v>
      </c>
      <c r="F5" s="13" t="s">
        <v>7</v>
      </c>
    </row>
    <row r="6" spans="1:56" s="19" customFormat="1" ht="26.25" customHeight="1" x14ac:dyDescent="0.25">
      <c r="A6" s="15" t="s">
        <v>8</v>
      </c>
      <c r="B6" s="15" t="s">
        <v>47</v>
      </c>
      <c r="C6" s="16">
        <v>350000</v>
      </c>
      <c r="D6" s="16">
        <v>30000</v>
      </c>
      <c r="E6" s="16">
        <v>250000</v>
      </c>
      <c r="F6" s="17">
        <v>70000</v>
      </c>
      <c r="G6" s="18"/>
    </row>
    <row r="7" spans="1:56" s="19" customFormat="1" ht="26.25" customHeight="1" x14ac:dyDescent="0.25">
      <c r="A7" s="15" t="s">
        <v>9</v>
      </c>
      <c r="B7" s="15" t="s">
        <v>10</v>
      </c>
      <c r="C7" s="16">
        <v>230000</v>
      </c>
      <c r="D7" s="16">
        <v>50000</v>
      </c>
      <c r="E7" s="16">
        <v>170000</v>
      </c>
      <c r="F7" s="17">
        <v>10000</v>
      </c>
      <c r="G7" s="18"/>
    </row>
    <row r="8" spans="1:56" ht="26.25" customHeight="1" x14ac:dyDescent="0.25">
      <c r="A8" s="15" t="s">
        <v>11</v>
      </c>
      <c r="B8" s="15" t="s">
        <v>12</v>
      </c>
      <c r="C8" s="16">
        <v>270000</v>
      </c>
      <c r="D8" s="16">
        <v>30000</v>
      </c>
      <c r="E8" s="16">
        <v>100000</v>
      </c>
      <c r="F8" s="17">
        <v>40000</v>
      </c>
    </row>
    <row r="9" spans="1:56" ht="26.25" customHeight="1" x14ac:dyDescent="0.25">
      <c r="A9" s="15" t="s">
        <v>13</v>
      </c>
      <c r="B9" s="15" t="s">
        <v>14</v>
      </c>
      <c r="C9" s="16">
        <v>420000</v>
      </c>
      <c r="D9" s="16">
        <v>70000</v>
      </c>
      <c r="E9" s="16">
        <v>250000</v>
      </c>
      <c r="F9" s="17">
        <v>100000</v>
      </c>
    </row>
    <row r="10" spans="1:56" ht="18" customHeight="1" x14ac:dyDescent="0.25">
      <c r="A10" s="20"/>
      <c r="B10" s="10" t="s">
        <v>15</v>
      </c>
      <c r="C10" s="21">
        <f>SUM(C6:C9)</f>
        <v>1270000</v>
      </c>
      <c r="D10" s="21">
        <f>SUM(D6:D9)</f>
        <v>180000</v>
      </c>
      <c r="E10" s="21">
        <f>SUM(E6:E9)</f>
        <v>770000</v>
      </c>
      <c r="F10" s="21">
        <f>SUM(F6:F9)</f>
        <v>220000</v>
      </c>
    </row>
    <row r="11" spans="1:56" ht="26.25" customHeight="1" x14ac:dyDescent="0.25">
      <c r="A11" s="15" t="s">
        <v>16</v>
      </c>
      <c r="B11" s="15" t="s">
        <v>17</v>
      </c>
      <c r="C11" s="16">
        <v>190000</v>
      </c>
      <c r="D11" s="16">
        <v>130000</v>
      </c>
      <c r="E11" s="16">
        <v>40000</v>
      </c>
      <c r="F11" s="17">
        <v>10000</v>
      </c>
      <c r="H11" s="22"/>
    </row>
    <row r="12" spans="1:56" ht="26.25" customHeight="1" x14ac:dyDescent="0.25">
      <c r="A12" s="15" t="s">
        <v>48</v>
      </c>
      <c r="B12" s="15" t="s">
        <v>18</v>
      </c>
      <c r="C12" s="16">
        <v>150000</v>
      </c>
      <c r="D12" s="16">
        <v>20000</v>
      </c>
      <c r="E12" s="16">
        <v>80000</v>
      </c>
      <c r="F12" s="17">
        <v>50000</v>
      </c>
      <c r="H12" s="22"/>
    </row>
    <row r="13" spans="1:56" ht="26.25" customHeight="1" x14ac:dyDescent="0.25">
      <c r="A13" s="15" t="s">
        <v>19</v>
      </c>
      <c r="B13" s="15" t="s">
        <v>20</v>
      </c>
      <c r="C13" s="16">
        <v>120000</v>
      </c>
      <c r="D13" s="16">
        <v>35000</v>
      </c>
      <c r="E13" s="16"/>
      <c r="F13" s="17"/>
      <c r="H13" s="22"/>
    </row>
    <row r="14" spans="1:56" ht="26.25" customHeight="1" x14ac:dyDescent="0.25">
      <c r="A14" s="15" t="s">
        <v>21</v>
      </c>
      <c r="B14" s="15" t="s">
        <v>22</v>
      </c>
      <c r="C14" s="16">
        <v>150000</v>
      </c>
      <c r="D14" s="16">
        <v>50000</v>
      </c>
      <c r="E14" s="16">
        <v>70000</v>
      </c>
      <c r="F14" s="17">
        <v>20000</v>
      </c>
      <c r="H14" s="22"/>
    </row>
    <row r="15" spans="1:56" ht="26.25" customHeight="1" x14ac:dyDescent="0.25">
      <c r="A15" s="15" t="s">
        <v>23</v>
      </c>
      <c r="B15" s="15" t="s">
        <v>24</v>
      </c>
      <c r="C15" s="16">
        <v>160000</v>
      </c>
      <c r="D15" s="16">
        <v>120000</v>
      </c>
      <c r="E15" s="16">
        <v>40000</v>
      </c>
      <c r="F15" s="17"/>
      <c r="H15" s="22"/>
    </row>
    <row r="16" spans="1:56" ht="18" customHeight="1" x14ac:dyDescent="0.25">
      <c r="A16" s="23"/>
      <c r="B16" s="24" t="s">
        <v>25</v>
      </c>
      <c r="C16" s="21">
        <f>SUM(C11:C15)</f>
        <v>770000</v>
      </c>
      <c r="D16" s="21">
        <f>SUM(D11:D15)</f>
        <v>355000</v>
      </c>
      <c r="E16" s="21">
        <f>SUM(E11:E15)</f>
        <v>230000</v>
      </c>
      <c r="F16" s="21">
        <f>SUM(F11:F15)</f>
        <v>80000</v>
      </c>
      <c r="H16" s="22"/>
    </row>
    <row r="17" spans="1:56" ht="26.25" customHeight="1" x14ac:dyDescent="0.25">
      <c r="A17" s="15" t="s">
        <v>48</v>
      </c>
      <c r="B17" s="15" t="s">
        <v>26</v>
      </c>
      <c r="C17" s="16">
        <v>880000</v>
      </c>
      <c r="D17" s="16">
        <v>530000</v>
      </c>
      <c r="E17" s="16">
        <f>C17-D17-100000</f>
        <v>250000</v>
      </c>
      <c r="F17" s="17"/>
      <c r="H17" s="22"/>
    </row>
    <row r="18" spans="1:56" ht="26.25" customHeight="1" x14ac:dyDescent="0.25">
      <c r="A18" s="15" t="s">
        <v>27</v>
      </c>
      <c r="B18" s="15" t="s">
        <v>28</v>
      </c>
      <c r="C18" s="16">
        <v>1850000</v>
      </c>
      <c r="D18" s="16">
        <v>300000</v>
      </c>
      <c r="E18" s="16">
        <v>800000</v>
      </c>
      <c r="F18" s="17">
        <v>660000</v>
      </c>
      <c r="H18" s="22"/>
    </row>
    <row r="19" spans="1:56" ht="26.25" customHeight="1" x14ac:dyDescent="0.25">
      <c r="A19" s="15" t="s">
        <v>29</v>
      </c>
      <c r="B19" s="15" t="s">
        <v>30</v>
      </c>
      <c r="C19" s="16">
        <v>300000</v>
      </c>
      <c r="D19" s="16">
        <v>10000</v>
      </c>
      <c r="E19" s="16"/>
      <c r="F19" s="17"/>
      <c r="H19" s="22"/>
    </row>
    <row r="20" spans="1:56" ht="26.25" customHeight="1" x14ac:dyDescent="0.25">
      <c r="A20" s="15" t="s">
        <v>31</v>
      </c>
      <c r="B20" s="15" t="s">
        <v>49</v>
      </c>
      <c r="C20" s="16">
        <v>270000</v>
      </c>
      <c r="D20" s="16">
        <v>10000</v>
      </c>
      <c r="E20" s="16"/>
      <c r="F20" s="17"/>
      <c r="H20" s="22"/>
    </row>
    <row r="21" spans="1:56" ht="26.25" customHeight="1" x14ac:dyDescent="0.25">
      <c r="A21" s="15" t="s">
        <v>13</v>
      </c>
      <c r="B21" s="15" t="s">
        <v>32</v>
      </c>
      <c r="C21" s="16">
        <v>300000</v>
      </c>
      <c r="D21" s="16">
        <v>200000</v>
      </c>
      <c r="E21" s="16">
        <v>70000</v>
      </c>
      <c r="F21" s="17">
        <v>30000</v>
      </c>
      <c r="H21" s="22"/>
    </row>
    <row r="22" spans="1:56" ht="26.25" customHeight="1" x14ac:dyDescent="0.25">
      <c r="A22" s="15" t="s">
        <v>11</v>
      </c>
      <c r="B22" s="15" t="s">
        <v>33</v>
      </c>
      <c r="C22" s="16">
        <v>300000</v>
      </c>
      <c r="D22" s="16">
        <v>200000</v>
      </c>
      <c r="E22" s="16">
        <v>80000</v>
      </c>
      <c r="F22" s="17">
        <v>10000</v>
      </c>
      <c r="H22" s="22"/>
    </row>
    <row r="23" spans="1:56" ht="26.25" customHeight="1" x14ac:dyDescent="0.25">
      <c r="A23" s="15" t="s">
        <v>34</v>
      </c>
      <c r="B23" s="15" t="s">
        <v>35</v>
      </c>
      <c r="C23" s="16">
        <v>300000</v>
      </c>
      <c r="D23" s="16">
        <v>120000</v>
      </c>
      <c r="E23" s="16"/>
      <c r="F23" s="17"/>
      <c r="H23" s="22"/>
    </row>
    <row r="24" spans="1:56" ht="18" customHeight="1" x14ac:dyDescent="0.25">
      <c r="A24" s="20"/>
      <c r="B24" s="10" t="s">
        <v>36</v>
      </c>
      <c r="C24" s="21">
        <f>SUM(C17:C23)</f>
        <v>4200000</v>
      </c>
      <c r="D24" s="21">
        <f>SUM(D17:D23)</f>
        <v>1370000</v>
      </c>
      <c r="E24" s="21">
        <f>SUM(E17:E23)</f>
        <v>1200000</v>
      </c>
      <c r="F24" s="21">
        <f>SUM(F17:F23)</f>
        <v>700000</v>
      </c>
      <c r="H24" s="22"/>
    </row>
    <row r="25" spans="1:56" ht="26.25" customHeight="1" x14ac:dyDescent="0.25">
      <c r="A25" s="15" t="s">
        <v>37</v>
      </c>
      <c r="B25" s="15" t="s">
        <v>38</v>
      </c>
      <c r="C25" s="16">
        <v>860000</v>
      </c>
      <c r="D25" s="16">
        <v>10000</v>
      </c>
      <c r="E25" s="16"/>
      <c r="F25" s="17"/>
      <c r="H25" s="22"/>
    </row>
    <row r="26" spans="1:56" ht="26.25" customHeight="1" x14ac:dyDescent="0.25">
      <c r="A26" s="15" t="s">
        <v>39</v>
      </c>
      <c r="B26" s="15" t="s">
        <v>40</v>
      </c>
      <c r="C26" s="16">
        <v>190000</v>
      </c>
      <c r="D26" s="16"/>
      <c r="E26" s="16"/>
      <c r="F26" s="17"/>
      <c r="H26" s="22"/>
    </row>
    <row r="27" spans="1:56" ht="26.25" customHeight="1" x14ac:dyDescent="0.25">
      <c r="A27" s="15" t="s">
        <v>41</v>
      </c>
      <c r="B27" s="15" t="s">
        <v>42</v>
      </c>
      <c r="C27" s="16">
        <v>420000</v>
      </c>
      <c r="D27" s="16">
        <v>5000</v>
      </c>
      <c r="E27" s="16"/>
      <c r="F27" s="17"/>
      <c r="H27" s="22"/>
    </row>
    <row r="28" spans="1:56" ht="26.25" customHeight="1" x14ac:dyDescent="0.25">
      <c r="A28" s="15" t="s">
        <v>43</v>
      </c>
      <c r="B28" s="15" t="s">
        <v>44</v>
      </c>
      <c r="C28" s="16">
        <v>1000000</v>
      </c>
      <c r="D28" s="16">
        <v>10000</v>
      </c>
      <c r="E28" s="16"/>
      <c r="F28" s="17"/>
      <c r="H28" s="22"/>
    </row>
    <row r="29" spans="1:56" ht="18" customHeight="1" x14ac:dyDescent="0.25">
      <c r="A29" s="25"/>
      <c r="B29" s="10" t="s">
        <v>45</v>
      </c>
      <c r="C29" s="21">
        <f>SUM(C25:C28)</f>
        <v>2470000</v>
      </c>
      <c r="D29" s="21">
        <f>SUM(D25:D28)</f>
        <v>25000</v>
      </c>
      <c r="E29" s="26"/>
      <c r="F29" s="26"/>
      <c r="H29" s="22"/>
    </row>
    <row r="30" spans="1:56" ht="18" customHeight="1" x14ac:dyDescent="0.25">
      <c r="A30" s="32" t="s">
        <v>46</v>
      </c>
      <c r="B30" s="32"/>
      <c r="C30" s="21">
        <f>C29+C24+C16+C10</f>
        <v>8710000</v>
      </c>
      <c r="D30" s="21">
        <f>D29+D24+D16+D10</f>
        <v>1930000</v>
      </c>
      <c r="E30" s="21">
        <f>E24+E16+E10</f>
        <v>2200000</v>
      </c>
      <c r="F30" s="21">
        <f>F24+F16+F10</f>
        <v>1000000</v>
      </c>
      <c r="H30" s="22"/>
    </row>
    <row r="31" spans="1:56" x14ac:dyDescent="0.25">
      <c r="B31" s="27"/>
      <c r="D31" s="5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3" spans="3:3" x14ac:dyDescent="0.25">
      <c r="C33" s="28"/>
    </row>
  </sheetData>
  <mergeCells count="2">
    <mergeCell ref="D4:F4"/>
    <mergeCell ref="A30:B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headerFooter>
    <oddHeader>&amp;LProgrammes pluriannuels d'extension et de restructuration&amp;RAnnexe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Laurette Martageix</dc:creator>
  <cp:lastModifiedBy>Laurette Martageix</cp:lastModifiedBy>
  <dcterms:created xsi:type="dcterms:W3CDTF">2018-12-19T10:43:33Z</dcterms:created>
  <dcterms:modified xsi:type="dcterms:W3CDTF">2019-01-03T10:09:48Z</dcterms:modified>
</cp:coreProperties>
</file>